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INV" sheetId="1" r:id="rId1"/>
  </sheets>
  <definedNames>
    <definedName name="_xlnm._FilterDatabase" localSheetId="0" hidden="1">INV!$B$8:$AO$24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9" i="1" l="1"/>
  <c r="AO9" i="1" s="1"/>
  <c r="AN24" i="1" l="1"/>
  <c r="AO24" i="1" s="1"/>
  <c r="AN23" i="1"/>
  <c r="AO23" i="1" s="1"/>
  <c r="AN22" i="1"/>
  <c r="AO22" i="1" s="1"/>
  <c r="AN21" i="1"/>
  <c r="AO21" i="1" s="1"/>
  <c r="AN20" i="1"/>
  <c r="AO20" i="1" s="1"/>
  <c r="AN19" i="1"/>
  <c r="AO19" i="1" s="1"/>
  <c r="AN18" i="1"/>
  <c r="AO18" i="1" s="1"/>
  <c r="AN17" i="1"/>
  <c r="AO17" i="1" s="1"/>
  <c r="AN16" i="1"/>
  <c r="AO16" i="1" s="1"/>
  <c r="AN15" i="1"/>
  <c r="AO15" i="1" s="1"/>
  <c r="AN14" i="1"/>
  <c r="AO14" i="1" s="1"/>
  <c r="AN13" i="1"/>
  <c r="AO13" i="1" s="1"/>
  <c r="AN12" i="1"/>
  <c r="AO12" i="1" s="1"/>
  <c r="AN11" i="1"/>
  <c r="AO11" i="1" s="1"/>
  <c r="AN10" i="1"/>
  <c r="AO10" i="1" l="1"/>
  <c r="AN7" i="1"/>
  <c r="AO7" i="1"/>
</calcChain>
</file>

<file path=xl/sharedStrings.xml><?xml version="1.0" encoding="utf-8"?>
<sst xmlns="http://schemas.openxmlformats.org/spreadsheetml/2006/main" count="129" uniqueCount="48">
  <si>
    <t>COLOR</t>
  </si>
  <si>
    <t>PHOTO</t>
  </si>
  <si>
    <t>ITEM-NAME</t>
  </si>
  <si>
    <t>ORDER</t>
  </si>
  <si>
    <t>REFERENCE</t>
  </si>
  <si>
    <t>DELIVERY</t>
  </si>
  <si>
    <t>GENDER</t>
  </si>
  <si>
    <t>CATEGORY</t>
  </si>
  <si>
    <t>RETAIL PRICE US$</t>
  </si>
  <si>
    <t>TOTAL US$</t>
  </si>
  <si>
    <t>JFT6097RMA</t>
  </si>
  <si>
    <t>BIG KIDS PLAY BOOT</t>
  </si>
  <si>
    <t>JFT6000RGL</t>
  </si>
  <si>
    <t>BIG KIDS ORIGINAL GLOSS BOOT</t>
  </si>
  <si>
    <t>JFT6000RMA</t>
  </si>
  <si>
    <t>BIG KIDS ORIGINAL BOOT</t>
  </si>
  <si>
    <t>KFT5047RMA</t>
  </si>
  <si>
    <t>LITTLE KIDS ORIGINAL FIRST CLASSIC INSUL</t>
  </si>
  <si>
    <t>KFT5094RMA</t>
  </si>
  <si>
    <t>LITTLE KIDS ORIGINAL FIRST CLASSIC BOOT</t>
  </si>
  <si>
    <t>KFT5000RMA</t>
  </si>
  <si>
    <t>LITTLE KIDS ORIGINAL BOOT</t>
  </si>
  <si>
    <t>KFT5094RGL</t>
  </si>
  <si>
    <t>LITTLE KIDS ORIGINAL FIRST CLASSIC GLOSS</t>
  </si>
  <si>
    <t>BLACK</t>
  </si>
  <si>
    <t>YELLOW</t>
  </si>
  <si>
    <t>MILITARY RED</t>
  </si>
  <si>
    <t>NAVY</t>
  </si>
  <si>
    <t>PURRING PINK</t>
  </si>
  <si>
    <t>BLACK/LOGO RED/BLACK</t>
  </si>
  <si>
    <t>HUNTER GREEN</t>
  </si>
  <si>
    <t>Footwear Kids</t>
  </si>
  <si>
    <t>J4</t>
  </si>
  <si>
    <t>J5</t>
  </si>
  <si>
    <t>J6</t>
  </si>
  <si>
    <t>J7</t>
  </si>
  <si>
    <t>J8</t>
  </si>
  <si>
    <t>J9</t>
  </si>
  <si>
    <t>J10</t>
  </si>
  <si>
    <t>J11</t>
  </si>
  <si>
    <t>J12</t>
  </si>
  <si>
    <t>J13</t>
  </si>
  <si>
    <t>Size</t>
  </si>
  <si>
    <t>Size Order</t>
  </si>
  <si>
    <t>March, 2024</t>
  </si>
  <si>
    <t xml:space="preserve"> Little Kids</t>
  </si>
  <si>
    <t xml:space="preserve"> KIDS</t>
  </si>
  <si>
    <t>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</si>
</sst>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-;\-* #,##0_-;_-* &quot;-&quot;_-;_-@_-"/>
    <numFmt numFmtId="165" formatCode="_-&quot;$&quot;\ * #,##0.00_-;\-&quot;$&quot;\ * #,##0.00_-;_-&quot;$&quot;\ * &quot;-&quot;??_-;_-@_-"/>
    <numFmt numFmtId="166" formatCode="_(&quot;$&quot;* #,##0.00_);_(&quot;$&quot;* \(#,##0.00\);_(&quot;$&quot;* &quot;-&quot;??_);_(@_)"/>
    <numFmt numFmtId="167" formatCode="_-[$USD]\ * #,##0.00_-;\-[$USD]\ * #,##0.00_-;_-[$USD]\ * &quot;-&quot;??_-;_-@_-"/>
    <numFmt numFmtId="168" formatCode="[$€-2]\ #,##0.00"/>
  </numFmts>
  <fonts count="9">
    <font>
      <sz val="11"/>
      <color theme="1"/>
      <name val="Calibri"/>
    </font>
    <font>
      <sz val="1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1"/>
      <name val="等线"/>
      <family val="4"/>
      <charset val="134"/>
    </font>
    <font>
      <b/>
      <sz val="11"/>
      <color rgb="FFF2F2F2"/>
      <name val="等线"/>
      <family val="4"/>
      <charset val="134"/>
    </font>
    <font>
      <sz val="16"/>
      <color theme="1"/>
      <name val="Calibri"/>
      <family val="2"/>
    </font>
    <font>
      <sz val="11"/>
      <color theme="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6" fontId="2" fillId="0" borderId="0" applyFont="0" applyFill="0" applyBorder="0" applyAlignment="0" applyProtection="0"/>
    <xf numFmtId="0" fontId="5" fillId="0" borderId="0">
      <alignment vertical="center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6" fontId="0" fillId="0" borderId="1" xfId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6" fontId="0" fillId="0" borderId="0" xfId="1" applyFont="1" applyAlignment="1"/>
    <xf numFmtId="164" fontId="0" fillId="0" borderId="0" xfId="0" applyNumberFormat="1"/>
    <xf numFmtId="164" fontId="0" fillId="0" borderId="1" xfId="0" applyNumberFormat="1" applyBorder="1"/>
    <xf numFmtId="164" fontId="6" fillId="2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7" fontId="6" fillId="2" borderId="1" xfId="3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0" fillId="5" borderId="1" xfId="0" applyFill="1" applyBorder="1"/>
    <xf numFmtId="0" fontId="1" fillId="0" borderId="1" xfId="0" applyFont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167" fontId="6" fillId="2" borderId="1" xfId="3" applyNumberFormat="1" applyFont="1" applyFill="1" applyBorder="1" applyAlignment="1">
      <alignment horizontal="center" vertical="top" wrapText="1"/>
    </xf>
    <xf numFmtId="168" fontId="6" fillId="2" borderId="1" xfId="1" applyNumberFormat="1" applyFont="1" applyFill="1" applyBorder="1" applyAlignment="1">
      <alignment horizontal="center" vertical="center" wrapText="1"/>
    </xf>
    <xf numFmtId="168" fontId="1" fillId="0" borderId="1" xfId="3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4" borderId="3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</cellXfs>
  <cellStyles count="6">
    <cellStyle name="Currency" xfId="1" builtinId="4"/>
    <cellStyle name="Moneda 2" xfId="4"/>
    <cellStyle name="Normal" xfId="0" builtinId="0"/>
    <cellStyle name="Normal 2" xfId="2"/>
    <cellStyle name="Normal 3" xfId="3"/>
    <cellStyle name="Porcentaje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68035</xdr:colOff>
      <xdr:row>8</xdr:row>
      <xdr:rowOff>68036</xdr:rowOff>
    </xdr:from>
    <xdr:to>
      <xdr:col>1</xdr:col>
      <xdr:colOff>1238250</xdr:colOff>
      <xdr:row>8</xdr:row>
      <xdr:rowOff>1265464</xdr:rowOff>
    </xdr:to>
    <xdr:pic>
      <xdr:nvPicPr>
        <xdr:cNvPr id="25" name="Picture 4" descr="Imagen en blanco y negro&#10;&#10;Descripción generada automáticamente con confianza baja">
          <a:extLst>
            <a:ext uri="{FF2B5EF4-FFF2-40B4-BE49-F238E27FC236}">
              <a16:creationId xmlns:a16="http://schemas.microsoft.com/office/drawing/2014/main" xmlns="" id="{A23C00BC-48B6-4825-B435-51FE708FA29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392" y="2068286"/>
          <a:ext cx="1170215" cy="1197428"/>
        </a:xfrm>
        <a:prstGeom prst="rect">
          <a:avLst/>
        </a:prstGeom>
      </xdr:spPr>
    </xdr:pic>
    <xdr:clientData/>
  </xdr:twoCellAnchor>
  <xdr:twoCellAnchor>
    <xdr:from>
      <xdr:col>1</xdr:col>
      <xdr:colOff>81642</xdr:colOff>
      <xdr:row>8</xdr:row>
      <xdr:rowOff>1207557</xdr:rowOff>
    </xdr:from>
    <xdr:to>
      <xdr:col>1</xdr:col>
      <xdr:colOff>1251857</xdr:colOff>
      <xdr:row>8</xdr:row>
      <xdr:rowOff>1256621</xdr:rowOff>
    </xdr:to>
    <xdr:pic>
      <xdr:nvPicPr>
        <xdr:cNvPr id="26" name="Picture 10" descr="Imagen en blanco y negro&#10;&#10;Descripción generada automáticamente con confianza baja">
          <a:extLst>
            <a:ext uri="{FF2B5EF4-FFF2-40B4-BE49-F238E27FC236}">
              <a16:creationId xmlns:a16="http://schemas.microsoft.com/office/drawing/2014/main" xmlns="" id="{21AFAFE1-968D-4E20-B62D-068BA0E256C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9" y="3207807"/>
          <a:ext cx="1170215" cy="49064"/>
        </a:xfrm>
        <a:prstGeom prst="rect">
          <a:avLst/>
        </a:prstGeom>
      </xdr:spPr>
    </xdr:pic>
    <xdr:clientData/>
  </xdr:twoCellAnchor>
  <xdr:twoCellAnchor>
    <xdr:from>
      <xdr:col>1</xdr:col>
      <xdr:colOff>81642</xdr:colOff>
      <xdr:row>9</xdr:row>
      <xdr:rowOff>54825</xdr:rowOff>
    </xdr:from>
    <xdr:to>
      <xdr:col>1</xdr:col>
      <xdr:colOff>1251857</xdr:colOff>
      <xdr:row>9</xdr:row>
      <xdr:rowOff>1256619</xdr:rowOff>
    </xdr:to>
    <xdr:pic>
      <xdr:nvPicPr>
        <xdr:cNvPr id="27" name="Picture 12">
          <a:extLst>
            <a:ext uri="{FF2B5EF4-FFF2-40B4-BE49-F238E27FC236}">
              <a16:creationId xmlns:a16="http://schemas.microsoft.com/office/drawing/2014/main" xmlns="" id="{792CDADC-1505-436B-9069-A475735C246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9" y="3361361"/>
          <a:ext cx="1170215" cy="1201794"/>
        </a:xfrm>
        <a:prstGeom prst="rect">
          <a:avLst/>
        </a:prstGeom>
      </xdr:spPr>
    </xdr:pic>
    <xdr:clientData/>
  </xdr:twoCellAnchor>
  <xdr:twoCellAnchor>
    <xdr:from>
      <xdr:col>1</xdr:col>
      <xdr:colOff>81642</xdr:colOff>
      <xdr:row>10</xdr:row>
      <xdr:rowOff>54826</xdr:rowOff>
    </xdr:from>
    <xdr:to>
      <xdr:col>1</xdr:col>
      <xdr:colOff>1251857</xdr:colOff>
      <xdr:row>10</xdr:row>
      <xdr:rowOff>1256620</xdr:rowOff>
    </xdr:to>
    <xdr:pic>
      <xdr:nvPicPr>
        <xdr:cNvPr id="28" name="Picture 14">
          <a:extLst>
            <a:ext uri="{FF2B5EF4-FFF2-40B4-BE49-F238E27FC236}">
              <a16:creationId xmlns:a16="http://schemas.microsoft.com/office/drawing/2014/main" xmlns="" id="{F877FA4E-999A-4C3E-9994-5B35D7C222F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9" y="4667647"/>
          <a:ext cx="1170215" cy="1201794"/>
        </a:xfrm>
        <a:prstGeom prst="rect">
          <a:avLst/>
        </a:prstGeom>
      </xdr:spPr>
    </xdr:pic>
    <xdr:clientData/>
  </xdr:twoCellAnchor>
  <xdr:twoCellAnchor>
    <xdr:from>
      <xdr:col>1</xdr:col>
      <xdr:colOff>81642</xdr:colOff>
      <xdr:row>11</xdr:row>
      <xdr:rowOff>54826</xdr:rowOff>
    </xdr:from>
    <xdr:to>
      <xdr:col>1</xdr:col>
      <xdr:colOff>1251857</xdr:colOff>
      <xdr:row>11</xdr:row>
      <xdr:rowOff>1256620</xdr:rowOff>
    </xdr:to>
    <xdr:pic>
      <xdr:nvPicPr>
        <xdr:cNvPr id="29" name="Picture 16" descr="Imagen que contiene ropa&#10;&#10;Descripción generada automáticamente">
          <a:extLst>
            <a:ext uri="{FF2B5EF4-FFF2-40B4-BE49-F238E27FC236}">
              <a16:creationId xmlns:a16="http://schemas.microsoft.com/office/drawing/2014/main" xmlns="" id="{C4BCFB29-A609-41CD-9F17-847710BD0F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9" y="5973933"/>
          <a:ext cx="1170215" cy="1201794"/>
        </a:xfrm>
        <a:prstGeom prst="rect">
          <a:avLst/>
        </a:prstGeom>
      </xdr:spPr>
    </xdr:pic>
    <xdr:clientData/>
  </xdr:twoCellAnchor>
  <xdr:twoCellAnchor>
    <xdr:from>
      <xdr:col>1</xdr:col>
      <xdr:colOff>81642</xdr:colOff>
      <xdr:row>12</xdr:row>
      <xdr:rowOff>54826</xdr:rowOff>
    </xdr:from>
    <xdr:to>
      <xdr:col>1</xdr:col>
      <xdr:colOff>1251857</xdr:colOff>
      <xdr:row>12</xdr:row>
      <xdr:rowOff>1256620</xdr:rowOff>
    </xdr:to>
    <xdr:pic>
      <xdr:nvPicPr>
        <xdr:cNvPr id="30" name="Picture 18">
          <a:extLst>
            <a:ext uri="{FF2B5EF4-FFF2-40B4-BE49-F238E27FC236}">
              <a16:creationId xmlns:a16="http://schemas.microsoft.com/office/drawing/2014/main" xmlns="" id="{33F39EDD-04AD-416E-89B8-61637A984C5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9" y="7280219"/>
          <a:ext cx="1170215" cy="1201794"/>
        </a:xfrm>
        <a:prstGeom prst="rect">
          <a:avLst/>
        </a:prstGeom>
      </xdr:spPr>
    </xdr:pic>
    <xdr:clientData/>
  </xdr:twoCellAnchor>
  <xdr:twoCellAnchor>
    <xdr:from>
      <xdr:col>1</xdr:col>
      <xdr:colOff>81642</xdr:colOff>
      <xdr:row>13</xdr:row>
      <xdr:rowOff>54825</xdr:rowOff>
    </xdr:from>
    <xdr:to>
      <xdr:col>1</xdr:col>
      <xdr:colOff>1251857</xdr:colOff>
      <xdr:row>13</xdr:row>
      <xdr:rowOff>1256619</xdr:rowOff>
    </xdr:to>
    <xdr:pic>
      <xdr:nvPicPr>
        <xdr:cNvPr id="31" name="Picture 20" descr="Imagen que contiene ropa, calzado&#10;&#10;Descripción generada automáticamente">
          <a:extLst>
            <a:ext uri="{FF2B5EF4-FFF2-40B4-BE49-F238E27FC236}">
              <a16:creationId xmlns:a16="http://schemas.microsoft.com/office/drawing/2014/main" xmlns="" id="{6CC10763-73D9-4715-8AD1-575073BEC54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9" y="8586504"/>
          <a:ext cx="1170215" cy="1201794"/>
        </a:xfrm>
        <a:prstGeom prst="rect">
          <a:avLst/>
        </a:prstGeom>
      </xdr:spPr>
    </xdr:pic>
    <xdr:clientData/>
  </xdr:twoCellAnchor>
  <xdr:twoCellAnchor>
    <xdr:from>
      <xdr:col>1</xdr:col>
      <xdr:colOff>81642</xdr:colOff>
      <xdr:row>14</xdr:row>
      <xdr:rowOff>54826</xdr:rowOff>
    </xdr:from>
    <xdr:to>
      <xdr:col>1</xdr:col>
      <xdr:colOff>1251857</xdr:colOff>
      <xdr:row>14</xdr:row>
      <xdr:rowOff>1256620</xdr:rowOff>
    </xdr:to>
    <xdr:pic>
      <xdr:nvPicPr>
        <xdr:cNvPr id="32" name="Picture 22">
          <a:extLst>
            <a:ext uri="{FF2B5EF4-FFF2-40B4-BE49-F238E27FC236}">
              <a16:creationId xmlns:a16="http://schemas.microsoft.com/office/drawing/2014/main" xmlns="" id="{C3713C4B-E514-4A13-AD35-23523516470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9" y="9892790"/>
          <a:ext cx="1170215" cy="1201794"/>
        </a:xfrm>
        <a:prstGeom prst="rect">
          <a:avLst/>
        </a:prstGeom>
      </xdr:spPr>
    </xdr:pic>
    <xdr:clientData/>
  </xdr:twoCellAnchor>
  <xdr:twoCellAnchor>
    <xdr:from>
      <xdr:col>1</xdr:col>
      <xdr:colOff>81642</xdr:colOff>
      <xdr:row>15</xdr:row>
      <xdr:rowOff>54826</xdr:rowOff>
    </xdr:from>
    <xdr:to>
      <xdr:col>1</xdr:col>
      <xdr:colOff>1251857</xdr:colOff>
      <xdr:row>15</xdr:row>
      <xdr:rowOff>1256620</xdr:rowOff>
    </xdr:to>
    <xdr:pic>
      <xdr:nvPicPr>
        <xdr:cNvPr id="33" name="Picture 24" descr="Imagen que contiene sombrero, tabla, florero, taza&#10;&#10;Descripción generada automáticamente">
          <a:extLst>
            <a:ext uri="{FF2B5EF4-FFF2-40B4-BE49-F238E27FC236}">
              <a16:creationId xmlns:a16="http://schemas.microsoft.com/office/drawing/2014/main" xmlns="" id="{38B1EC94-B936-4FC4-8D3E-86859929C77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9" y="11199076"/>
          <a:ext cx="1170215" cy="1201794"/>
        </a:xfrm>
        <a:prstGeom prst="rect">
          <a:avLst/>
        </a:prstGeom>
      </xdr:spPr>
    </xdr:pic>
    <xdr:clientData/>
  </xdr:twoCellAnchor>
  <xdr:twoCellAnchor>
    <xdr:from>
      <xdr:col>1</xdr:col>
      <xdr:colOff>81642</xdr:colOff>
      <xdr:row>16</xdr:row>
      <xdr:rowOff>54825</xdr:rowOff>
    </xdr:from>
    <xdr:to>
      <xdr:col>1</xdr:col>
      <xdr:colOff>1251857</xdr:colOff>
      <xdr:row>16</xdr:row>
      <xdr:rowOff>1256619</xdr:rowOff>
    </xdr:to>
    <xdr:pic>
      <xdr:nvPicPr>
        <xdr:cNvPr id="34" name="Picture 26" descr="Imagen que contiene sombrero, tabla, florero, taza&#10;&#10;Descripción generada automáticamente">
          <a:extLst>
            <a:ext uri="{FF2B5EF4-FFF2-40B4-BE49-F238E27FC236}">
              <a16:creationId xmlns:a16="http://schemas.microsoft.com/office/drawing/2014/main" xmlns="" id="{6DD4F478-138D-4FA1-AA2D-F5819C72280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9" y="12505361"/>
          <a:ext cx="1170215" cy="1201794"/>
        </a:xfrm>
        <a:prstGeom prst="rect">
          <a:avLst/>
        </a:prstGeom>
      </xdr:spPr>
    </xdr:pic>
    <xdr:clientData/>
  </xdr:twoCellAnchor>
  <xdr:twoCellAnchor>
    <xdr:from>
      <xdr:col>1</xdr:col>
      <xdr:colOff>81642</xdr:colOff>
      <xdr:row>17</xdr:row>
      <xdr:rowOff>54826</xdr:rowOff>
    </xdr:from>
    <xdr:to>
      <xdr:col>1</xdr:col>
      <xdr:colOff>1251857</xdr:colOff>
      <xdr:row>17</xdr:row>
      <xdr:rowOff>1256620</xdr:rowOff>
    </xdr:to>
    <xdr:pic>
      <xdr:nvPicPr>
        <xdr:cNvPr id="35" name="Picture 28" descr="Imagen que contiene florero, taza, sombrero&#10;&#10;Descripción generada automáticamente">
          <a:extLst>
            <a:ext uri="{FF2B5EF4-FFF2-40B4-BE49-F238E27FC236}">
              <a16:creationId xmlns:a16="http://schemas.microsoft.com/office/drawing/2014/main" xmlns="" id="{D140762D-07D6-4DA4-BA0A-AF14AFBB090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9" y="13811647"/>
          <a:ext cx="1170215" cy="1201794"/>
        </a:xfrm>
        <a:prstGeom prst="rect">
          <a:avLst/>
        </a:prstGeom>
      </xdr:spPr>
    </xdr:pic>
    <xdr:clientData/>
  </xdr:twoCellAnchor>
  <xdr:twoCellAnchor>
    <xdr:from>
      <xdr:col>1</xdr:col>
      <xdr:colOff>81642</xdr:colOff>
      <xdr:row>18</xdr:row>
      <xdr:rowOff>54429</xdr:rowOff>
    </xdr:from>
    <xdr:to>
      <xdr:col>1</xdr:col>
      <xdr:colOff>1251857</xdr:colOff>
      <xdr:row>18</xdr:row>
      <xdr:rowOff>1251857</xdr:rowOff>
    </xdr:to>
    <xdr:pic>
      <xdr:nvPicPr>
        <xdr:cNvPr id="36" name="Picture 30" descr="Imagen que contiene ropa, sombrero&#10;&#10;Descripción generada automáticamente">
          <a:extLst>
            <a:ext uri="{FF2B5EF4-FFF2-40B4-BE49-F238E27FC236}">
              <a16:creationId xmlns:a16="http://schemas.microsoft.com/office/drawing/2014/main" xmlns="" id="{78AB53B7-C239-4E2B-BC0E-CCEC1C73DB4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9" y="15117536"/>
          <a:ext cx="1170215" cy="1197428"/>
        </a:xfrm>
        <a:prstGeom prst="rect">
          <a:avLst/>
        </a:prstGeom>
      </xdr:spPr>
    </xdr:pic>
    <xdr:clientData/>
  </xdr:twoCellAnchor>
  <xdr:twoCellAnchor>
    <xdr:from>
      <xdr:col>1</xdr:col>
      <xdr:colOff>81642</xdr:colOff>
      <xdr:row>18</xdr:row>
      <xdr:rowOff>1207557</xdr:rowOff>
    </xdr:from>
    <xdr:to>
      <xdr:col>1</xdr:col>
      <xdr:colOff>1251857</xdr:colOff>
      <xdr:row>18</xdr:row>
      <xdr:rowOff>1256621</xdr:rowOff>
    </xdr:to>
    <xdr:pic>
      <xdr:nvPicPr>
        <xdr:cNvPr id="37" name="Picture 32" descr="Imagen que contiene taza, sombrero, vidrio&#10;&#10;Descripción generada automáticamente">
          <a:extLst>
            <a:ext uri="{FF2B5EF4-FFF2-40B4-BE49-F238E27FC236}">
              <a16:creationId xmlns:a16="http://schemas.microsoft.com/office/drawing/2014/main" xmlns="" id="{EB9FBE7F-97C4-4D07-8662-B990E876224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9" y="16270664"/>
          <a:ext cx="1170215" cy="49064"/>
        </a:xfrm>
        <a:prstGeom prst="rect">
          <a:avLst/>
        </a:prstGeom>
      </xdr:spPr>
    </xdr:pic>
    <xdr:clientData/>
  </xdr:twoCellAnchor>
  <xdr:twoCellAnchor>
    <xdr:from>
      <xdr:col>1</xdr:col>
      <xdr:colOff>81642</xdr:colOff>
      <xdr:row>19</xdr:row>
      <xdr:rowOff>54429</xdr:rowOff>
    </xdr:from>
    <xdr:to>
      <xdr:col>1</xdr:col>
      <xdr:colOff>1251857</xdr:colOff>
      <xdr:row>19</xdr:row>
      <xdr:rowOff>1251857</xdr:rowOff>
    </xdr:to>
    <xdr:pic>
      <xdr:nvPicPr>
        <xdr:cNvPr id="38" name="Picture 34" descr="Imagen que contiene agua, grande, nieve&#10;&#10;Descripción generada automáticamente">
          <a:extLst>
            <a:ext uri="{FF2B5EF4-FFF2-40B4-BE49-F238E27FC236}">
              <a16:creationId xmlns:a16="http://schemas.microsoft.com/office/drawing/2014/main" xmlns="" id="{3AE13AB3-B9B2-4FD2-A7D5-87F8204E6B0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9" y="16423822"/>
          <a:ext cx="1170215" cy="1197428"/>
        </a:xfrm>
        <a:prstGeom prst="rect">
          <a:avLst/>
        </a:prstGeom>
      </xdr:spPr>
    </xdr:pic>
    <xdr:clientData/>
  </xdr:twoCellAnchor>
  <xdr:twoCellAnchor>
    <xdr:from>
      <xdr:col>1</xdr:col>
      <xdr:colOff>81642</xdr:colOff>
      <xdr:row>19</xdr:row>
      <xdr:rowOff>1207557</xdr:rowOff>
    </xdr:from>
    <xdr:to>
      <xdr:col>1</xdr:col>
      <xdr:colOff>1251857</xdr:colOff>
      <xdr:row>19</xdr:row>
      <xdr:rowOff>1256621</xdr:rowOff>
    </xdr:to>
    <xdr:pic>
      <xdr:nvPicPr>
        <xdr:cNvPr id="39" name="Picture 36">
          <a:extLst>
            <a:ext uri="{FF2B5EF4-FFF2-40B4-BE49-F238E27FC236}">
              <a16:creationId xmlns:a16="http://schemas.microsoft.com/office/drawing/2014/main" xmlns="" id="{262FDC33-D9E8-453D-9318-0BD9E2140AF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9" y="17576950"/>
          <a:ext cx="1170215" cy="49064"/>
        </a:xfrm>
        <a:prstGeom prst="rect">
          <a:avLst/>
        </a:prstGeom>
      </xdr:spPr>
    </xdr:pic>
    <xdr:clientData/>
  </xdr:twoCellAnchor>
  <xdr:twoCellAnchor>
    <xdr:from>
      <xdr:col>1</xdr:col>
      <xdr:colOff>81642</xdr:colOff>
      <xdr:row>20</xdr:row>
      <xdr:rowOff>54825</xdr:rowOff>
    </xdr:from>
    <xdr:to>
      <xdr:col>1</xdr:col>
      <xdr:colOff>1251857</xdr:colOff>
      <xdr:row>20</xdr:row>
      <xdr:rowOff>1256619</xdr:rowOff>
    </xdr:to>
    <xdr:pic>
      <xdr:nvPicPr>
        <xdr:cNvPr id="40" name="Picture 38">
          <a:extLst>
            <a:ext uri="{FF2B5EF4-FFF2-40B4-BE49-F238E27FC236}">
              <a16:creationId xmlns:a16="http://schemas.microsoft.com/office/drawing/2014/main" xmlns="" id="{BB2AC7E5-4245-4234-966E-62D2CBC5409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9" y="17730504"/>
          <a:ext cx="1170215" cy="1201794"/>
        </a:xfrm>
        <a:prstGeom prst="rect">
          <a:avLst/>
        </a:prstGeom>
      </xdr:spPr>
    </xdr:pic>
    <xdr:clientData/>
  </xdr:twoCellAnchor>
  <xdr:twoCellAnchor>
    <xdr:from>
      <xdr:col>1</xdr:col>
      <xdr:colOff>81642</xdr:colOff>
      <xdr:row>21</xdr:row>
      <xdr:rowOff>54429</xdr:rowOff>
    </xdr:from>
    <xdr:to>
      <xdr:col>1</xdr:col>
      <xdr:colOff>1251857</xdr:colOff>
      <xdr:row>21</xdr:row>
      <xdr:rowOff>1251857</xdr:rowOff>
    </xdr:to>
    <xdr:pic>
      <xdr:nvPicPr>
        <xdr:cNvPr id="41" name="Picture 40" descr="Imagen que contiene sombrero&#10;&#10;Descripción generada automáticamente">
          <a:extLst>
            <a:ext uri="{FF2B5EF4-FFF2-40B4-BE49-F238E27FC236}">
              <a16:creationId xmlns:a16="http://schemas.microsoft.com/office/drawing/2014/main" xmlns="" id="{9DB697B7-0588-4018-B368-83906564B32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9" y="19036393"/>
          <a:ext cx="1170215" cy="1197428"/>
        </a:xfrm>
        <a:prstGeom prst="rect">
          <a:avLst/>
        </a:prstGeom>
      </xdr:spPr>
    </xdr:pic>
    <xdr:clientData/>
  </xdr:twoCellAnchor>
  <xdr:twoCellAnchor>
    <xdr:from>
      <xdr:col>1</xdr:col>
      <xdr:colOff>81642</xdr:colOff>
      <xdr:row>21</xdr:row>
      <xdr:rowOff>1207557</xdr:rowOff>
    </xdr:from>
    <xdr:to>
      <xdr:col>1</xdr:col>
      <xdr:colOff>1251857</xdr:colOff>
      <xdr:row>21</xdr:row>
      <xdr:rowOff>1256621</xdr:rowOff>
    </xdr:to>
    <xdr:pic>
      <xdr:nvPicPr>
        <xdr:cNvPr id="42" name="Picture 42" descr="Imagen que contiene Logotipo&#10;&#10;Descripción generada automáticamente">
          <a:extLst>
            <a:ext uri="{FF2B5EF4-FFF2-40B4-BE49-F238E27FC236}">
              <a16:creationId xmlns:a16="http://schemas.microsoft.com/office/drawing/2014/main" xmlns="" id="{31FD773E-F293-486F-8007-EA5071DAC49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9" y="20189521"/>
          <a:ext cx="1170215" cy="49064"/>
        </a:xfrm>
        <a:prstGeom prst="rect">
          <a:avLst/>
        </a:prstGeom>
      </xdr:spPr>
    </xdr:pic>
    <xdr:clientData/>
  </xdr:twoCellAnchor>
  <xdr:twoCellAnchor>
    <xdr:from>
      <xdr:col>1</xdr:col>
      <xdr:colOff>81642</xdr:colOff>
      <xdr:row>22</xdr:row>
      <xdr:rowOff>54429</xdr:rowOff>
    </xdr:from>
    <xdr:to>
      <xdr:col>1</xdr:col>
      <xdr:colOff>1251857</xdr:colOff>
      <xdr:row>22</xdr:row>
      <xdr:rowOff>1251857</xdr:rowOff>
    </xdr:to>
    <xdr:pic>
      <xdr:nvPicPr>
        <xdr:cNvPr id="43" name="Picture 44" descr="Imagen que contiene taza, vidrio, sombrero&#10;&#10;Descripción generada automáticamente">
          <a:extLst>
            <a:ext uri="{FF2B5EF4-FFF2-40B4-BE49-F238E27FC236}">
              <a16:creationId xmlns:a16="http://schemas.microsoft.com/office/drawing/2014/main" xmlns="" id="{208BBAFD-08EE-4095-BFFC-63382EB9591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9" y="20342679"/>
          <a:ext cx="1170215" cy="1197428"/>
        </a:xfrm>
        <a:prstGeom prst="rect">
          <a:avLst/>
        </a:prstGeom>
      </xdr:spPr>
    </xdr:pic>
    <xdr:clientData/>
  </xdr:twoCellAnchor>
  <xdr:twoCellAnchor>
    <xdr:from>
      <xdr:col>1</xdr:col>
      <xdr:colOff>81642</xdr:colOff>
      <xdr:row>22</xdr:row>
      <xdr:rowOff>1207557</xdr:rowOff>
    </xdr:from>
    <xdr:to>
      <xdr:col>1</xdr:col>
      <xdr:colOff>1251857</xdr:colOff>
      <xdr:row>22</xdr:row>
      <xdr:rowOff>1256621</xdr:rowOff>
    </xdr:to>
    <xdr:pic>
      <xdr:nvPicPr>
        <xdr:cNvPr id="44" name="Picture 46" descr="Imagen que contiene taza&#10;&#10;Descripción generada automáticamente">
          <a:extLst>
            <a:ext uri="{FF2B5EF4-FFF2-40B4-BE49-F238E27FC236}">
              <a16:creationId xmlns:a16="http://schemas.microsoft.com/office/drawing/2014/main" xmlns="" id="{93F6AE95-AE14-42A3-808F-C2C4DFB8D4B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9" y="21495807"/>
          <a:ext cx="1170215" cy="49064"/>
        </a:xfrm>
        <a:prstGeom prst="rect">
          <a:avLst/>
        </a:prstGeom>
      </xdr:spPr>
    </xdr:pic>
    <xdr:clientData/>
  </xdr:twoCellAnchor>
  <xdr:twoCellAnchor>
    <xdr:from>
      <xdr:col>1</xdr:col>
      <xdr:colOff>81642</xdr:colOff>
      <xdr:row>23</xdr:row>
      <xdr:rowOff>54429</xdr:rowOff>
    </xdr:from>
    <xdr:to>
      <xdr:col>1</xdr:col>
      <xdr:colOff>1251857</xdr:colOff>
      <xdr:row>23</xdr:row>
      <xdr:rowOff>1251856</xdr:rowOff>
    </xdr:to>
    <xdr:pic>
      <xdr:nvPicPr>
        <xdr:cNvPr id="45" name="Picture 48" descr="Dibujo de una persona&#10;&#10;Descripción generada automáticamente con confianza baja">
          <a:extLst>
            <a:ext uri="{FF2B5EF4-FFF2-40B4-BE49-F238E27FC236}">
              <a16:creationId xmlns:a16="http://schemas.microsoft.com/office/drawing/2014/main" xmlns="" id="{6DEA80AD-9C82-4C52-BF05-E340BF20847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9" y="21648965"/>
          <a:ext cx="1170215" cy="1197427"/>
        </a:xfrm>
        <a:prstGeom prst="rect">
          <a:avLst/>
        </a:prstGeom>
      </xdr:spPr>
    </xdr:pic>
    <xdr:clientData/>
  </xdr:twoCellAnchor>
  <xdr:twoCellAnchor editAs="oneCell">
    <xdr:from>
      <xdr:col>1</xdr:col>
      <xdr:colOff>81642</xdr:colOff>
      <xdr:row>0</xdr:row>
      <xdr:rowOff>31876</xdr:rowOff>
    </xdr:from>
    <xdr:to>
      <xdr:col>3</xdr:col>
      <xdr:colOff>882715</xdr:colOff>
      <xdr:row>6</xdr:row>
      <xdr:rowOff>54427</xdr:rowOff>
    </xdr:to>
    <xdr:pic>
      <xdr:nvPicPr>
        <xdr:cNvPr id="46" name="Imagen 45" descr="Texto&#10;&#10;Descripción generada automáticamente con confianza baja">
          <a:extLst>
            <a:ext uri="{FF2B5EF4-FFF2-40B4-BE49-F238E27FC236}">
              <a16:creationId xmlns:a16="http://schemas.microsoft.com/office/drawing/2014/main" xmlns="" id="{BA03CEF6-C2F9-4165-9EE2-5E50A28847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999" y="31876"/>
          <a:ext cx="3087073" cy="1165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P24"/>
  <sheetViews>
    <sheetView showGridLines="0" tabSelected="1" topLeftCell="E1" zoomScale="80" zoomScaleNormal="80" workbookViewId="0">
      <selection activeCell="AQ9" sqref="AQ9"/>
    </sheetView>
  </sheetViews>
  <sheetFormatPr defaultColWidth="14.42578125" defaultRowHeight="15" customHeight="1"/>
  <cols>
    <col min="1" max="1" width="4.42578125" customWidth="1"/>
    <col min="2" max="2" width="19.85546875" customWidth="1"/>
    <col min="3" max="3" width="14.42578125" bestFit="1" customWidth="1"/>
    <col min="4" max="4" width="47.140625" bestFit="1" customWidth="1"/>
    <col min="5" max="5" width="19.42578125" customWidth="1"/>
    <col min="6" max="6" width="13.42578125" bestFit="1" customWidth="1"/>
    <col min="7" max="7" width="14.42578125" bestFit="1" customWidth="1"/>
    <col min="8" max="8" width="21.42578125" customWidth="1"/>
    <col min="9" max="9" width="21" bestFit="1" customWidth="1"/>
    <col min="10" max="10" width="12.42578125" customWidth="1"/>
    <col min="11" max="24" width="5.28515625" customWidth="1"/>
    <col min="25" max="25" width="3.85546875" customWidth="1"/>
    <col min="26" max="39" width="5.28515625" customWidth="1"/>
    <col min="40" max="40" width="12" style="11" customWidth="1"/>
    <col min="41" max="41" width="13.42578125" customWidth="1"/>
    <col min="42" max="56" width="8.7109375" customWidth="1"/>
  </cols>
  <sheetData>
    <row r="2" spans="2:42" ht="15" customHeight="1">
      <c r="B2" s="24"/>
      <c r="C2" s="24"/>
    </row>
    <row r="3" spans="2:42" ht="15" customHeight="1">
      <c r="B3" s="24"/>
      <c r="C3" s="24"/>
      <c r="J3" s="1"/>
    </row>
    <row r="4" spans="2:42" ht="15" customHeight="1">
      <c r="B4" s="24"/>
      <c r="C4" s="24"/>
      <c r="J4" s="1"/>
    </row>
    <row r="5" spans="2:42" ht="15" customHeight="1">
      <c r="B5" s="24"/>
      <c r="C5" s="24"/>
    </row>
    <row r="6" spans="2:42" ht="15" customHeight="1">
      <c r="B6" s="9"/>
      <c r="C6" s="9"/>
    </row>
    <row r="7" spans="2:42" ht="15.75" customHeight="1">
      <c r="K7" s="25" t="s">
        <v>42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Z7" s="26" t="s">
        <v>43</v>
      </c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7"/>
      <c r="AN7" s="12">
        <f>SUBTOTAL(9,AN9:AN24)</f>
        <v>0</v>
      </c>
      <c r="AO7" s="4">
        <f>SUBTOTAL(9,AO9:AO24)</f>
        <v>0</v>
      </c>
    </row>
    <row r="8" spans="2:42" ht="51" customHeight="1">
      <c r="B8" s="7" t="s">
        <v>1</v>
      </c>
      <c r="C8" s="7" t="s">
        <v>4</v>
      </c>
      <c r="D8" s="7" t="s">
        <v>2</v>
      </c>
      <c r="E8" s="7" t="s">
        <v>0</v>
      </c>
      <c r="F8" s="7" t="s">
        <v>6</v>
      </c>
      <c r="G8" s="7" t="s">
        <v>7</v>
      </c>
      <c r="H8" s="7" t="s">
        <v>5</v>
      </c>
      <c r="I8" s="15" t="s">
        <v>8</v>
      </c>
      <c r="J8" s="21" t="s">
        <v>47</v>
      </c>
      <c r="K8" s="7" t="s">
        <v>32</v>
      </c>
      <c r="L8" s="7" t="s">
        <v>33</v>
      </c>
      <c r="M8" s="7" t="s">
        <v>34</v>
      </c>
      <c r="N8" s="7" t="s">
        <v>35</v>
      </c>
      <c r="O8" s="7" t="s">
        <v>36</v>
      </c>
      <c r="P8" s="7" t="s">
        <v>37</v>
      </c>
      <c r="Q8" s="7" t="s">
        <v>38</v>
      </c>
      <c r="R8" s="7" t="s">
        <v>39</v>
      </c>
      <c r="S8" s="7" t="s">
        <v>40</v>
      </c>
      <c r="T8" s="7" t="s">
        <v>41</v>
      </c>
      <c r="U8" s="7">
        <v>1</v>
      </c>
      <c r="V8" s="7">
        <v>2</v>
      </c>
      <c r="W8" s="7">
        <v>3</v>
      </c>
      <c r="X8" s="7">
        <v>4</v>
      </c>
      <c r="Z8" s="7" t="s">
        <v>32</v>
      </c>
      <c r="AA8" s="7" t="s">
        <v>33</v>
      </c>
      <c r="AB8" s="7" t="s">
        <v>34</v>
      </c>
      <c r="AC8" s="7" t="s">
        <v>35</v>
      </c>
      <c r="AD8" s="7" t="s">
        <v>36</v>
      </c>
      <c r="AE8" s="7" t="s">
        <v>37</v>
      </c>
      <c r="AF8" s="7" t="s">
        <v>38</v>
      </c>
      <c r="AG8" s="7" t="s">
        <v>39</v>
      </c>
      <c r="AH8" s="7" t="s">
        <v>40</v>
      </c>
      <c r="AI8" s="7" t="s">
        <v>41</v>
      </c>
      <c r="AJ8" s="7">
        <v>1</v>
      </c>
      <c r="AK8" s="7">
        <v>2</v>
      </c>
      <c r="AL8" s="7">
        <v>3</v>
      </c>
      <c r="AM8" s="7">
        <v>4</v>
      </c>
      <c r="AN8" s="13" t="s">
        <v>3</v>
      </c>
      <c r="AO8" s="8" t="s">
        <v>9</v>
      </c>
    </row>
    <row r="9" spans="2:42" ht="103.35" customHeight="1">
      <c r="B9" s="18"/>
      <c r="C9" s="2" t="s">
        <v>10</v>
      </c>
      <c r="D9" s="3" t="s">
        <v>11</v>
      </c>
      <c r="E9" s="2" t="s">
        <v>24</v>
      </c>
      <c r="F9" s="3" t="s">
        <v>46</v>
      </c>
      <c r="G9" s="3" t="s">
        <v>31</v>
      </c>
      <c r="H9" s="19" t="s">
        <v>44</v>
      </c>
      <c r="I9" s="23">
        <v>65</v>
      </c>
      <c r="J9" s="22">
        <v>32.545454545454547</v>
      </c>
      <c r="K9" s="3"/>
      <c r="L9" s="3"/>
      <c r="M9" s="3"/>
      <c r="N9" s="3"/>
      <c r="O9" s="3"/>
      <c r="P9" s="3"/>
      <c r="Q9" s="3"/>
      <c r="R9" s="3"/>
      <c r="S9" s="3">
        <v>36</v>
      </c>
      <c r="T9" s="3">
        <v>43</v>
      </c>
      <c r="U9" s="3">
        <v>39</v>
      </c>
      <c r="V9" s="3">
        <v>40</v>
      </c>
      <c r="W9" s="3">
        <v>44</v>
      </c>
      <c r="X9" s="3"/>
      <c r="Z9" s="16"/>
      <c r="AA9" s="16"/>
      <c r="AB9" s="16"/>
      <c r="AC9" s="16"/>
      <c r="AD9" s="16"/>
      <c r="AE9" s="16"/>
      <c r="AF9" s="16"/>
      <c r="AG9" s="16"/>
      <c r="AH9" s="3"/>
      <c r="AI9" s="3"/>
      <c r="AJ9" s="3"/>
      <c r="AK9" s="3"/>
      <c r="AL9" s="3"/>
      <c r="AM9" s="16"/>
      <c r="AN9" s="14">
        <f>SUM(Z9:AM9)</f>
        <v>0</v>
      </c>
      <c r="AO9" s="22">
        <f>J9*AN9</f>
        <v>0</v>
      </c>
    </row>
    <row r="10" spans="2:42" ht="103.35" customHeight="1">
      <c r="B10" s="18"/>
      <c r="C10" s="2" t="s">
        <v>10</v>
      </c>
      <c r="D10" s="3" t="s">
        <v>11</v>
      </c>
      <c r="E10" s="2" t="s">
        <v>25</v>
      </c>
      <c r="F10" s="3" t="s">
        <v>46</v>
      </c>
      <c r="G10" s="3" t="s">
        <v>31</v>
      </c>
      <c r="H10" s="19" t="s">
        <v>44</v>
      </c>
      <c r="I10" s="23">
        <v>65</v>
      </c>
      <c r="J10" s="22">
        <v>32.545454545454547</v>
      </c>
      <c r="K10" s="3"/>
      <c r="L10" s="3"/>
      <c r="M10" s="3"/>
      <c r="N10" s="3"/>
      <c r="O10" s="3"/>
      <c r="P10" s="3"/>
      <c r="Q10" s="3"/>
      <c r="R10" s="3"/>
      <c r="S10" s="3">
        <v>41</v>
      </c>
      <c r="T10" s="3">
        <v>34</v>
      </c>
      <c r="U10" s="3">
        <v>43</v>
      </c>
      <c r="V10" s="3">
        <v>35</v>
      </c>
      <c r="W10" s="3">
        <v>28</v>
      </c>
      <c r="X10" s="3"/>
      <c r="Z10" s="16"/>
      <c r="AA10" s="16"/>
      <c r="AB10" s="16"/>
      <c r="AC10" s="16"/>
      <c r="AD10" s="16"/>
      <c r="AE10" s="16"/>
      <c r="AF10" s="16"/>
      <c r="AG10" s="16"/>
      <c r="AH10" s="3"/>
      <c r="AI10" s="3"/>
      <c r="AJ10" s="3"/>
      <c r="AK10" s="3"/>
      <c r="AL10" s="3"/>
      <c r="AM10" s="16"/>
      <c r="AN10" s="14">
        <f t="shared" ref="AN10:AN24" si="0">SUM(Z10:AM10)</f>
        <v>0</v>
      </c>
      <c r="AO10" s="22">
        <f>J10*AN10</f>
        <v>0</v>
      </c>
      <c r="AP10" s="10"/>
    </row>
    <row r="11" spans="2:42" ht="103.35" customHeight="1">
      <c r="B11" s="18"/>
      <c r="C11" s="2" t="s">
        <v>12</v>
      </c>
      <c r="D11" s="3" t="s">
        <v>13</v>
      </c>
      <c r="E11" s="2" t="s">
        <v>26</v>
      </c>
      <c r="F11" s="3" t="s">
        <v>46</v>
      </c>
      <c r="G11" s="3" t="s">
        <v>31</v>
      </c>
      <c r="H11" s="19" t="s">
        <v>44</v>
      </c>
      <c r="I11" s="23">
        <v>65</v>
      </c>
      <c r="J11" s="22">
        <v>32.545454545454547</v>
      </c>
      <c r="K11" s="3"/>
      <c r="L11" s="3"/>
      <c r="M11" s="3"/>
      <c r="N11" s="3"/>
      <c r="O11" s="3"/>
      <c r="P11" s="3"/>
      <c r="Q11" s="3"/>
      <c r="R11" s="3"/>
      <c r="S11" s="3">
        <v>127</v>
      </c>
      <c r="T11" s="3">
        <v>86</v>
      </c>
      <c r="U11" s="3">
        <v>132</v>
      </c>
      <c r="V11" s="3"/>
      <c r="W11" s="3">
        <v>159</v>
      </c>
      <c r="X11" s="3">
        <v>173</v>
      </c>
      <c r="Z11" s="16"/>
      <c r="AA11" s="16"/>
      <c r="AB11" s="16"/>
      <c r="AC11" s="16"/>
      <c r="AD11" s="16"/>
      <c r="AE11" s="16"/>
      <c r="AF11" s="16"/>
      <c r="AG11" s="16"/>
      <c r="AH11" s="3"/>
      <c r="AI11" s="3"/>
      <c r="AJ11" s="3"/>
      <c r="AK11" s="16"/>
      <c r="AL11" s="3"/>
      <c r="AM11" s="3"/>
      <c r="AN11" s="14">
        <f t="shared" si="0"/>
        <v>0</v>
      </c>
      <c r="AO11" s="22">
        <f>J11*AN11</f>
        <v>0</v>
      </c>
    </row>
    <row r="12" spans="2:42" ht="103.35" customHeight="1">
      <c r="B12" s="18"/>
      <c r="C12" s="2" t="s">
        <v>12</v>
      </c>
      <c r="D12" s="3" t="s">
        <v>13</v>
      </c>
      <c r="E12" s="2" t="s">
        <v>27</v>
      </c>
      <c r="F12" s="3" t="s">
        <v>46</v>
      </c>
      <c r="G12" s="3" t="s">
        <v>31</v>
      </c>
      <c r="H12" s="19" t="s">
        <v>44</v>
      </c>
      <c r="I12" s="23">
        <v>65</v>
      </c>
      <c r="J12" s="22">
        <v>32.545454545454547</v>
      </c>
      <c r="K12" s="3"/>
      <c r="L12" s="3"/>
      <c r="M12" s="3"/>
      <c r="N12" s="3"/>
      <c r="O12" s="3"/>
      <c r="P12" s="3"/>
      <c r="Q12" s="3"/>
      <c r="R12" s="3"/>
      <c r="S12" s="3">
        <v>267</v>
      </c>
      <c r="T12" s="3">
        <v>275</v>
      </c>
      <c r="U12" s="3">
        <v>281</v>
      </c>
      <c r="V12" s="3">
        <v>287</v>
      </c>
      <c r="W12" s="3">
        <v>255</v>
      </c>
      <c r="X12" s="3">
        <v>353</v>
      </c>
      <c r="Z12" s="16"/>
      <c r="AA12" s="16"/>
      <c r="AB12" s="16"/>
      <c r="AC12" s="16"/>
      <c r="AD12" s="16"/>
      <c r="AE12" s="16"/>
      <c r="AF12" s="16"/>
      <c r="AG12" s="16"/>
      <c r="AH12" s="3"/>
      <c r="AI12" s="3"/>
      <c r="AJ12" s="3"/>
      <c r="AK12" s="3"/>
      <c r="AL12" s="3"/>
      <c r="AM12" s="3"/>
      <c r="AN12" s="14">
        <f t="shared" si="0"/>
        <v>0</v>
      </c>
      <c r="AO12" s="22">
        <f>J12*AN12</f>
        <v>0</v>
      </c>
    </row>
    <row r="13" spans="2:42" ht="103.35" customHeight="1">
      <c r="B13" s="18"/>
      <c r="C13" s="6" t="s">
        <v>12</v>
      </c>
      <c r="D13" s="5" t="s">
        <v>13</v>
      </c>
      <c r="E13" s="6" t="s">
        <v>25</v>
      </c>
      <c r="F13" s="5" t="s">
        <v>46</v>
      </c>
      <c r="G13" s="5" t="s">
        <v>31</v>
      </c>
      <c r="H13" s="19" t="s">
        <v>44</v>
      </c>
      <c r="I13" s="23">
        <v>65</v>
      </c>
      <c r="J13" s="22">
        <v>32.545454545454547</v>
      </c>
      <c r="K13" s="5"/>
      <c r="L13" s="5"/>
      <c r="M13" s="5"/>
      <c r="N13" s="5"/>
      <c r="O13" s="5"/>
      <c r="P13" s="5"/>
      <c r="Q13" s="5"/>
      <c r="R13" s="5"/>
      <c r="S13" s="5">
        <v>261</v>
      </c>
      <c r="T13" s="5">
        <v>261</v>
      </c>
      <c r="U13" s="5">
        <v>262</v>
      </c>
      <c r="V13" s="5">
        <v>261</v>
      </c>
      <c r="W13" s="5">
        <v>258</v>
      </c>
      <c r="X13" s="5">
        <v>223</v>
      </c>
      <c r="Z13" s="17"/>
      <c r="AA13" s="17"/>
      <c r="AB13" s="17"/>
      <c r="AC13" s="17"/>
      <c r="AD13" s="17"/>
      <c r="AE13" s="17"/>
      <c r="AF13" s="17"/>
      <c r="AG13" s="17"/>
      <c r="AH13" s="5"/>
      <c r="AI13" s="5"/>
      <c r="AJ13" s="5"/>
      <c r="AK13" s="5"/>
      <c r="AL13" s="5"/>
      <c r="AM13" s="5"/>
      <c r="AN13" s="14">
        <f t="shared" si="0"/>
        <v>0</v>
      </c>
      <c r="AO13" s="22">
        <f>J13*AN13</f>
        <v>0</v>
      </c>
    </row>
    <row r="14" spans="2:42" ht="103.35" customHeight="1">
      <c r="B14" s="18"/>
      <c r="C14" s="2" t="s">
        <v>14</v>
      </c>
      <c r="D14" s="3" t="s">
        <v>15</v>
      </c>
      <c r="E14" s="2" t="s">
        <v>28</v>
      </c>
      <c r="F14" s="3" t="s">
        <v>46</v>
      </c>
      <c r="G14" s="3" t="s">
        <v>31</v>
      </c>
      <c r="H14" s="19" t="s">
        <v>44</v>
      </c>
      <c r="I14" s="23">
        <v>65</v>
      </c>
      <c r="J14" s="22">
        <v>32.545454545454547</v>
      </c>
      <c r="K14" s="3"/>
      <c r="L14" s="3"/>
      <c r="M14" s="3"/>
      <c r="N14" s="3"/>
      <c r="O14" s="3"/>
      <c r="P14" s="3"/>
      <c r="Q14" s="3"/>
      <c r="R14" s="3"/>
      <c r="S14" s="3">
        <v>7</v>
      </c>
      <c r="T14" s="3">
        <v>8</v>
      </c>
      <c r="U14" s="3">
        <v>11</v>
      </c>
      <c r="V14" s="3">
        <v>16</v>
      </c>
      <c r="W14" s="3">
        <v>23</v>
      </c>
      <c r="X14" s="3">
        <v>20</v>
      </c>
      <c r="Z14" s="16"/>
      <c r="AA14" s="16"/>
      <c r="AB14" s="16"/>
      <c r="AC14" s="16"/>
      <c r="AD14" s="16"/>
      <c r="AE14" s="16"/>
      <c r="AF14" s="16"/>
      <c r="AG14" s="16"/>
      <c r="AH14" s="3"/>
      <c r="AI14" s="3"/>
      <c r="AJ14" s="3"/>
      <c r="AK14" s="3"/>
      <c r="AL14" s="3"/>
      <c r="AM14" s="3"/>
      <c r="AN14" s="14">
        <f t="shared" si="0"/>
        <v>0</v>
      </c>
      <c r="AO14" s="22">
        <f>J14*AN14</f>
        <v>0</v>
      </c>
      <c r="AP14" s="10"/>
    </row>
    <row r="15" spans="2:42" ht="103.35" customHeight="1">
      <c r="B15" s="18"/>
      <c r="C15" s="2" t="s">
        <v>14</v>
      </c>
      <c r="D15" s="3" t="s">
        <v>15</v>
      </c>
      <c r="E15" s="2" t="s">
        <v>25</v>
      </c>
      <c r="F15" s="3" t="s">
        <v>46</v>
      </c>
      <c r="G15" s="3" t="s">
        <v>31</v>
      </c>
      <c r="H15" s="19" t="s">
        <v>44</v>
      </c>
      <c r="I15" s="23">
        <v>65</v>
      </c>
      <c r="J15" s="22">
        <v>32.545454545454547</v>
      </c>
      <c r="K15" s="3"/>
      <c r="L15" s="3"/>
      <c r="M15" s="3"/>
      <c r="N15" s="3"/>
      <c r="O15" s="3"/>
      <c r="P15" s="3"/>
      <c r="Q15" s="3"/>
      <c r="R15" s="3"/>
      <c r="S15" s="3">
        <v>31</v>
      </c>
      <c r="T15" s="3">
        <v>28</v>
      </c>
      <c r="U15" s="3">
        <v>32</v>
      </c>
      <c r="V15" s="3">
        <v>52</v>
      </c>
      <c r="W15" s="3">
        <v>3</v>
      </c>
      <c r="X15" s="3">
        <v>32</v>
      </c>
      <c r="Z15" s="16"/>
      <c r="AA15" s="16"/>
      <c r="AB15" s="16"/>
      <c r="AC15" s="16"/>
      <c r="AD15" s="16"/>
      <c r="AE15" s="16"/>
      <c r="AF15" s="16"/>
      <c r="AG15" s="16"/>
      <c r="AH15" s="3"/>
      <c r="AI15" s="3"/>
      <c r="AJ15" s="3"/>
      <c r="AK15" s="3"/>
      <c r="AL15" s="3"/>
      <c r="AM15" s="3"/>
      <c r="AN15" s="14">
        <f t="shared" si="0"/>
        <v>0</v>
      </c>
      <c r="AO15" s="22">
        <f>J15*AN15</f>
        <v>0</v>
      </c>
    </row>
    <row r="16" spans="2:42" ht="103.35" customHeight="1">
      <c r="B16" s="18"/>
      <c r="C16" s="2" t="s">
        <v>16</v>
      </c>
      <c r="D16" s="3" t="s">
        <v>17</v>
      </c>
      <c r="E16" s="2" t="s">
        <v>29</v>
      </c>
      <c r="F16" s="3" t="s">
        <v>45</v>
      </c>
      <c r="G16" s="3" t="s">
        <v>31</v>
      </c>
      <c r="H16" s="19" t="s">
        <v>44</v>
      </c>
      <c r="I16" s="23">
        <v>65</v>
      </c>
      <c r="J16" s="22">
        <v>32.545454545454547</v>
      </c>
      <c r="K16" s="3">
        <v>11</v>
      </c>
      <c r="L16" s="3">
        <v>18</v>
      </c>
      <c r="M16" s="3">
        <v>23</v>
      </c>
      <c r="N16" s="3">
        <v>18</v>
      </c>
      <c r="O16" s="3"/>
      <c r="P16" s="3">
        <v>8</v>
      </c>
      <c r="Q16" s="3"/>
      <c r="R16" s="3"/>
      <c r="S16" s="3">
        <v>2</v>
      </c>
      <c r="T16" s="3"/>
      <c r="U16" s="3"/>
      <c r="V16" s="3"/>
      <c r="W16" s="3"/>
      <c r="X16" s="3"/>
      <c r="Z16" s="3"/>
      <c r="AA16" s="3"/>
      <c r="AB16" s="3"/>
      <c r="AC16" s="3"/>
      <c r="AD16" s="16"/>
      <c r="AE16" s="3"/>
      <c r="AF16" s="16"/>
      <c r="AG16" s="16"/>
      <c r="AH16" s="3"/>
      <c r="AI16" s="20"/>
      <c r="AJ16" s="20"/>
      <c r="AK16" s="20"/>
      <c r="AL16" s="20"/>
      <c r="AM16" s="20"/>
      <c r="AN16" s="14">
        <f t="shared" si="0"/>
        <v>0</v>
      </c>
      <c r="AO16" s="22">
        <f>J16*AN16</f>
        <v>0</v>
      </c>
    </row>
    <row r="17" spans="2:42" ht="103.35" customHeight="1">
      <c r="B17" s="18"/>
      <c r="C17" s="6" t="s">
        <v>18</v>
      </c>
      <c r="D17" s="5" t="s">
        <v>19</v>
      </c>
      <c r="E17" s="6" t="s">
        <v>24</v>
      </c>
      <c r="F17" s="5" t="s">
        <v>45</v>
      </c>
      <c r="G17" s="5" t="s">
        <v>31</v>
      </c>
      <c r="H17" s="19" t="s">
        <v>44</v>
      </c>
      <c r="I17" s="23">
        <v>55</v>
      </c>
      <c r="J17" s="22">
        <v>27.999999999999996</v>
      </c>
      <c r="K17" s="5">
        <v>132</v>
      </c>
      <c r="L17" s="5">
        <v>106</v>
      </c>
      <c r="M17" s="5">
        <v>166</v>
      </c>
      <c r="N17" s="5">
        <v>82</v>
      </c>
      <c r="O17" s="5"/>
      <c r="P17" s="5">
        <v>238</v>
      </c>
      <c r="Q17" s="5">
        <v>45</v>
      </c>
      <c r="R17" s="5">
        <v>92</v>
      </c>
      <c r="S17" s="5">
        <v>138</v>
      </c>
      <c r="T17" s="5">
        <v>80</v>
      </c>
      <c r="U17" s="5">
        <v>52</v>
      </c>
      <c r="V17" s="5"/>
      <c r="W17" s="5"/>
      <c r="X17" s="5"/>
      <c r="Z17" s="5"/>
      <c r="AA17" s="5"/>
      <c r="AB17" s="5"/>
      <c r="AC17" s="5"/>
      <c r="AD17" s="17"/>
      <c r="AE17" s="5"/>
      <c r="AF17" s="5"/>
      <c r="AG17" s="5"/>
      <c r="AH17" s="5"/>
      <c r="AI17" s="5"/>
      <c r="AJ17" s="5"/>
      <c r="AK17" s="17"/>
      <c r="AL17" s="17"/>
      <c r="AM17" s="17"/>
      <c r="AN17" s="14">
        <f t="shared" si="0"/>
        <v>0</v>
      </c>
      <c r="AO17" s="22">
        <f>J17*AN17</f>
        <v>0</v>
      </c>
    </row>
    <row r="18" spans="2:42" ht="103.35" customHeight="1">
      <c r="B18" s="18"/>
      <c r="C18" s="2" t="s">
        <v>18</v>
      </c>
      <c r="D18" s="3" t="s">
        <v>19</v>
      </c>
      <c r="E18" s="2" t="s">
        <v>30</v>
      </c>
      <c r="F18" s="3" t="s">
        <v>45</v>
      </c>
      <c r="G18" s="3" t="s">
        <v>31</v>
      </c>
      <c r="H18" s="19" t="s">
        <v>44</v>
      </c>
      <c r="I18" s="23">
        <v>55</v>
      </c>
      <c r="J18" s="22">
        <v>27.999999999999996</v>
      </c>
      <c r="K18" s="3">
        <v>57</v>
      </c>
      <c r="L18" s="3">
        <v>65</v>
      </c>
      <c r="M18" s="3">
        <v>78</v>
      </c>
      <c r="N18" s="3">
        <v>87</v>
      </c>
      <c r="O18" s="3">
        <v>92</v>
      </c>
      <c r="P18" s="3">
        <v>117</v>
      </c>
      <c r="Q18" s="3">
        <v>28</v>
      </c>
      <c r="R18" s="3">
        <v>72</v>
      </c>
      <c r="S18" s="3">
        <v>82</v>
      </c>
      <c r="T18" s="3">
        <v>59</v>
      </c>
      <c r="U18" s="3">
        <v>42</v>
      </c>
      <c r="V18" s="3">
        <v>2</v>
      </c>
      <c r="W18" s="3"/>
      <c r="X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16"/>
      <c r="AM18" s="16"/>
      <c r="AN18" s="14">
        <f t="shared" si="0"/>
        <v>0</v>
      </c>
      <c r="AO18" s="22">
        <f>J18*AN18</f>
        <v>0</v>
      </c>
      <c r="AP18" s="10"/>
    </row>
    <row r="19" spans="2:42" ht="103.35" customHeight="1">
      <c r="B19" s="18"/>
      <c r="C19" s="2" t="s">
        <v>18</v>
      </c>
      <c r="D19" s="3" t="s">
        <v>19</v>
      </c>
      <c r="E19" s="2" t="s">
        <v>27</v>
      </c>
      <c r="F19" s="3" t="s">
        <v>45</v>
      </c>
      <c r="G19" s="3" t="s">
        <v>31</v>
      </c>
      <c r="H19" s="19" t="s">
        <v>44</v>
      </c>
      <c r="I19" s="23">
        <v>55</v>
      </c>
      <c r="J19" s="22">
        <v>27.999999999999996</v>
      </c>
      <c r="K19" s="3">
        <v>100</v>
      </c>
      <c r="L19" s="3">
        <v>130</v>
      </c>
      <c r="M19" s="3">
        <v>150</v>
      </c>
      <c r="N19" s="3">
        <v>150</v>
      </c>
      <c r="O19" s="3">
        <v>150</v>
      </c>
      <c r="P19" s="3">
        <v>130</v>
      </c>
      <c r="Q19" s="3">
        <v>100</v>
      </c>
      <c r="R19" s="3">
        <v>95</v>
      </c>
      <c r="S19" s="3">
        <v>90</v>
      </c>
      <c r="T19" s="3">
        <v>40</v>
      </c>
      <c r="U19" s="3">
        <v>32</v>
      </c>
      <c r="V19" s="3">
        <v>22</v>
      </c>
      <c r="W19" s="3"/>
      <c r="X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16"/>
      <c r="AM19" s="16"/>
      <c r="AN19" s="14">
        <f t="shared" si="0"/>
        <v>0</v>
      </c>
      <c r="AO19" s="22">
        <f>J19*AN19</f>
        <v>0</v>
      </c>
    </row>
    <row r="20" spans="2:42" ht="103.35" customHeight="1">
      <c r="B20" s="18"/>
      <c r="C20" s="2" t="s">
        <v>20</v>
      </c>
      <c r="D20" s="3" t="s">
        <v>21</v>
      </c>
      <c r="E20" s="2" t="s">
        <v>24</v>
      </c>
      <c r="F20" s="3" t="s">
        <v>45</v>
      </c>
      <c r="G20" s="3" t="s">
        <v>31</v>
      </c>
      <c r="H20" s="19" t="s">
        <v>44</v>
      </c>
      <c r="I20" s="23">
        <v>60</v>
      </c>
      <c r="J20" s="22">
        <v>30.27272727272727</v>
      </c>
      <c r="K20" s="3"/>
      <c r="L20" s="3"/>
      <c r="M20" s="3"/>
      <c r="N20" s="3">
        <v>14</v>
      </c>
      <c r="O20" s="3">
        <v>30</v>
      </c>
      <c r="P20" s="3">
        <v>26</v>
      </c>
      <c r="Q20" s="3">
        <v>31</v>
      </c>
      <c r="R20" s="3">
        <v>64</v>
      </c>
      <c r="S20" s="3"/>
      <c r="T20" s="3"/>
      <c r="U20" s="3"/>
      <c r="V20" s="3"/>
      <c r="W20" s="3"/>
      <c r="X20" s="3"/>
      <c r="Z20" s="16"/>
      <c r="AA20" s="16"/>
      <c r="AB20" s="16"/>
      <c r="AC20" s="3"/>
      <c r="AD20" s="3"/>
      <c r="AE20" s="3"/>
      <c r="AF20" s="3"/>
      <c r="AG20" s="3"/>
      <c r="AH20" s="16"/>
      <c r="AI20" s="16"/>
      <c r="AJ20" s="16"/>
      <c r="AK20" s="16"/>
      <c r="AL20" s="16"/>
      <c r="AM20" s="16"/>
      <c r="AN20" s="14">
        <f t="shared" si="0"/>
        <v>0</v>
      </c>
      <c r="AO20" s="22">
        <f>J20*AN20</f>
        <v>0</v>
      </c>
    </row>
    <row r="21" spans="2:42" ht="103.35" customHeight="1">
      <c r="B21" s="18"/>
      <c r="C21" s="6" t="s">
        <v>20</v>
      </c>
      <c r="D21" s="5" t="s">
        <v>21</v>
      </c>
      <c r="E21" s="6" t="s">
        <v>26</v>
      </c>
      <c r="F21" s="5" t="s">
        <v>45</v>
      </c>
      <c r="G21" s="5" t="s">
        <v>31</v>
      </c>
      <c r="H21" s="19" t="s">
        <v>44</v>
      </c>
      <c r="I21" s="23">
        <v>60</v>
      </c>
      <c r="J21" s="22">
        <v>30.27272727272727</v>
      </c>
      <c r="K21" s="5"/>
      <c r="L21" s="5"/>
      <c r="M21" s="5"/>
      <c r="N21" s="5">
        <v>5</v>
      </c>
      <c r="O21" s="5">
        <v>5</v>
      </c>
      <c r="P21" s="5">
        <v>6</v>
      </c>
      <c r="Q21" s="5">
        <v>9</v>
      </c>
      <c r="R21" s="5">
        <v>3</v>
      </c>
      <c r="S21" s="5"/>
      <c r="T21" s="5"/>
      <c r="U21" s="5"/>
      <c r="V21" s="5"/>
      <c r="W21" s="5"/>
      <c r="X21" s="5"/>
      <c r="Z21" s="17"/>
      <c r="AA21" s="17"/>
      <c r="AB21" s="17"/>
      <c r="AC21" s="5"/>
      <c r="AD21" s="5"/>
      <c r="AE21" s="5"/>
      <c r="AF21" s="5"/>
      <c r="AG21" s="5"/>
      <c r="AH21" s="17"/>
      <c r="AI21" s="17"/>
      <c r="AJ21" s="17"/>
      <c r="AK21" s="17"/>
      <c r="AL21" s="17"/>
      <c r="AM21" s="17"/>
      <c r="AN21" s="14">
        <f t="shared" si="0"/>
        <v>0</v>
      </c>
      <c r="AO21" s="22">
        <f>J21*AN21</f>
        <v>0</v>
      </c>
    </row>
    <row r="22" spans="2:42" ht="103.35" customHeight="1">
      <c r="B22" s="18"/>
      <c r="C22" s="2" t="s">
        <v>20</v>
      </c>
      <c r="D22" s="3" t="s">
        <v>21</v>
      </c>
      <c r="E22" s="2" t="s">
        <v>27</v>
      </c>
      <c r="F22" s="3" t="s">
        <v>45</v>
      </c>
      <c r="G22" s="3" t="s">
        <v>31</v>
      </c>
      <c r="H22" s="19" t="s">
        <v>44</v>
      </c>
      <c r="I22" s="23">
        <v>60</v>
      </c>
      <c r="J22" s="22">
        <v>30.27272727272727</v>
      </c>
      <c r="K22" s="3"/>
      <c r="L22" s="3"/>
      <c r="M22" s="3"/>
      <c r="N22" s="3">
        <v>20</v>
      </c>
      <c r="O22" s="3">
        <v>29</v>
      </c>
      <c r="P22" s="3">
        <v>47</v>
      </c>
      <c r="Q22" s="3">
        <v>46</v>
      </c>
      <c r="R22" s="3">
        <v>47</v>
      </c>
      <c r="S22" s="3"/>
      <c r="T22" s="3"/>
      <c r="U22" s="3"/>
      <c r="V22" s="3"/>
      <c r="W22" s="3"/>
      <c r="X22" s="3"/>
      <c r="Z22" s="16"/>
      <c r="AA22" s="16"/>
      <c r="AB22" s="16"/>
      <c r="AC22" s="3"/>
      <c r="AD22" s="3"/>
      <c r="AE22" s="3"/>
      <c r="AF22" s="3"/>
      <c r="AG22" s="3"/>
      <c r="AH22" s="16"/>
      <c r="AI22" s="16"/>
      <c r="AJ22" s="16"/>
      <c r="AK22" s="16"/>
      <c r="AL22" s="16"/>
      <c r="AM22" s="16"/>
      <c r="AN22" s="14">
        <f t="shared" si="0"/>
        <v>0</v>
      </c>
      <c r="AO22" s="22">
        <f>J22*AN22</f>
        <v>0</v>
      </c>
      <c r="AP22" s="10"/>
    </row>
    <row r="23" spans="2:42" ht="103.35" customHeight="1">
      <c r="B23" s="18"/>
      <c r="C23" s="2" t="s">
        <v>22</v>
      </c>
      <c r="D23" s="3" t="s">
        <v>23</v>
      </c>
      <c r="E23" s="2" t="s">
        <v>24</v>
      </c>
      <c r="F23" s="3" t="s">
        <v>45</v>
      </c>
      <c r="G23" s="3" t="s">
        <v>31</v>
      </c>
      <c r="H23" s="19" t="s">
        <v>44</v>
      </c>
      <c r="I23" s="23">
        <v>55</v>
      </c>
      <c r="J23" s="22">
        <v>27.999999999999996</v>
      </c>
      <c r="K23" s="3">
        <v>67</v>
      </c>
      <c r="L23" s="3">
        <v>71</v>
      </c>
      <c r="M23" s="3">
        <v>104</v>
      </c>
      <c r="N23" s="3">
        <v>140</v>
      </c>
      <c r="O23" s="3">
        <v>141</v>
      </c>
      <c r="P23" s="3">
        <v>114</v>
      </c>
      <c r="Q23" s="3">
        <v>131</v>
      </c>
      <c r="R23" s="3">
        <v>115</v>
      </c>
      <c r="S23" s="3">
        <v>112</v>
      </c>
      <c r="T23" s="3">
        <v>63</v>
      </c>
      <c r="U23" s="3">
        <v>54</v>
      </c>
      <c r="V23" s="3">
        <v>18</v>
      </c>
      <c r="W23" s="3"/>
      <c r="X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16"/>
      <c r="AM23" s="16"/>
      <c r="AN23" s="14">
        <f t="shared" si="0"/>
        <v>0</v>
      </c>
      <c r="AO23" s="22">
        <f>J23*AN23</f>
        <v>0</v>
      </c>
    </row>
    <row r="24" spans="2:42" ht="103.35" customHeight="1">
      <c r="B24" s="18"/>
      <c r="C24" s="2" t="s">
        <v>18</v>
      </c>
      <c r="D24" s="3" t="s">
        <v>19</v>
      </c>
      <c r="E24" s="2" t="s">
        <v>25</v>
      </c>
      <c r="F24" s="3" t="s">
        <v>45</v>
      </c>
      <c r="G24" s="3" t="s">
        <v>31</v>
      </c>
      <c r="H24" s="19" t="s">
        <v>44</v>
      </c>
      <c r="I24" s="23">
        <v>55</v>
      </c>
      <c r="J24" s="22">
        <v>27.999999999999996</v>
      </c>
      <c r="K24" s="3">
        <v>97</v>
      </c>
      <c r="L24" s="3">
        <v>67</v>
      </c>
      <c r="M24" s="3">
        <v>87</v>
      </c>
      <c r="N24" s="3">
        <v>119</v>
      </c>
      <c r="O24" s="3">
        <v>139</v>
      </c>
      <c r="P24" s="3">
        <v>114</v>
      </c>
      <c r="Q24" s="3">
        <v>85</v>
      </c>
      <c r="R24" s="3">
        <v>108</v>
      </c>
      <c r="S24" s="3">
        <v>73</v>
      </c>
      <c r="T24" s="3">
        <v>48</v>
      </c>
      <c r="U24" s="3">
        <v>55</v>
      </c>
      <c r="V24" s="3">
        <v>58</v>
      </c>
      <c r="W24" s="3"/>
      <c r="X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16"/>
      <c r="AM24" s="16"/>
      <c r="AN24" s="14">
        <f t="shared" si="0"/>
        <v>0</v>
      </c>
      <c r="AO24" s="22">
        <f>J24*AN24</f>
        <v>0</v>
      </c>
    </row>
  </sheetData>
  <autoFilter ref="B8:AO24"/>
  <mergeCells count="3">
    <mergeCell ref="B2:C5"/>
    <mergeCell ref="K7:X7"/>
    <mergeCell ref="Z7:AM7"/>
  </mergeCells>
  <pageMargins left="0.7" right="0.7" top="0.75" bottom="0.75" header="0" footer="0"/>
  <pageSetup paperSize="9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07F43D5B696134A920631A6B7B0DCEC" ma:contentTypeVersion="15" ma:contentTypeDescription="Crear nuevo documento." ma:contentTypeScope="" ma:versionID="47f1b7d48028654d6bc7415f65c81a2d">
  <xsd:schema xmlns:xsd="http://www.w3.org/2001/XMLSchema" xmlns:xs="http://www.w3.org/2001/XMLSchema" xmlns:p="http://schemas.microsoft.com/office/2006/metadata/properties" xmlns:ns2="4ac5d958-72d1-4588-bc39-6df563ef5ed7" xmlns:ns3="2e1f2e42-5a2d-4553-8d38-dc4d96b4f849" targetNamespace="http://schemas.microsoft.com/office/2006/metadata/properties" ma:root="true" ma:fieldsID="0f99e6ddf3eebcaf61a7fc741b52eee5" ns2:_="" ns3:_="">
    <xsd:import namespace="4ac5d958-72d1-4588-bc39-6df563ef5ed7"/>
    <xsd:import namespace="2e1f2e42-5a2d-4553-8d38-dc4d96b4f8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5d958-72d1-4588-bc39-6df563ef5e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90c7a1c4-96c2-4929-b11e-7ab3733b980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1f2e42-5a2d-4553-8d38-dc4d96b4f849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daf0fc2-0478-4f83-a73d-8f3fd87f86e2}" ma:internalName="TaxCatchAll" ma:showField="CatchAllData" ma:web="2e1f2e42-5a2d-4553-8d38-dc4d96b4f8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ac5d958-72d1-4588-bc39-6df563ef5ed7">
      <Terms xmlns="http://schemas.microsoft.com/office/infopath/2007/PartnerControls"/>
    </lcf76f155ced4ddcb4097134ff3c332f>
    <TaxCatchAll xmlns="2e1f2e42-5a2d-4553-8d38-dc4d96b4f84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85F254-DCD9-41BE-960C-D5DBF39A5C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c5d958-72d1-4588-bc39-6df563ef5ed7"/>
    <ds:schemaRef ds:uri="2e1f2e42-5a2d-4553-8d38-dc4d96b4f8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59B5045-EF50-42D1-AE47-6E5F183FEE06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2e1f2e42-5a2d-4553-8d38-dc4d96b4f849"/>
    <ds:schemaRef ds:uri="http://purl.org/dc/elements/1.1/"/>
    <ds:schemaRef ds:uri="http://schemas.microsoft.com/office/2006/metadata/properties"/>
    <ds:schemaRef ds:uri="4ac5d958-72d1-4588-bc39-6df563ef5ed7"/>
    <ds:schemaRef ds:uri="http://schemas.microsoft.com/office/2006/documentManagement/types"/>
    <ds:schemaRef ds:uri="http://purl.org/dc/terms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F8821AA-2EA9-4D72-8E89-238BC732B5B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2021-12-20T16:45:21Z</dcterms:created>
  <dcterms:modified xsi:type="dcterms:W3CDTF">2024-02-20T08:32:49Z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0x010100307F43D5B696134A920631A6B7B0DCEC</vt:lpwstr>
  </property>
  <property fmtid="{D5CDD505-2E9C-101B-9397-08002B2CF9AE}" pid="3" name="MediaServiceImageTags">
    <vt:lpwstr/>
  </property>
</Properties>
</file>